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1B8A83A5-0727-438A-851B-BD7FF23D9BFD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36" i="4" l="1"/>
  <c r="H36" i="4"/>
  <c r="G36" i="4"/>
  <c r="F36" i="4"/>
  <c r="I5" i="4"/>
  <c r="H5" i="4"/>
  <c r="G5" i="4"/>
  <c r="F5" i="4"/>
</calcChain>
</file>

<file path=xl/sharedStrings.xml><?xml version="1.0" encoding="utf-8"?>
<sst xmlns="http://schemas.openxmlformats.org/spreadsheetml/2006/main" count="380" uniqueCount="75">
  <si>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</si>
  <si>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</si>
  <si>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</si>
  <si>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</si>
  <si>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</si>
  <si>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</si>
  <si>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</si>
  <si>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</si>
  <si>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</si>
  <si>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</si>
  <si>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</si>
  <si>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</si>
  <si>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</si>
  <si>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</si>
  <si>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</si>
  <si>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</si>
  <si>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150г</t>
  </si>
  <si>
    <t>Напитки</t>
  </si>
  <si>
    <t>Кофейный напиток с молоком</t>
  </si>
  <si>
    <t>160г</t>
  </si>
  <si>
    <t>Порционные блюда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</si>
  <si>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</si>
  <si>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</si>
  <si>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</si>
  <si>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</si>
  <si>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</si>
  <si>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</si>
  <si>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</si>
  <si>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Снежок</t>
  </si>
  <si>
    <t>100г</t>
  </si>
  <si>
    <t>ОБЕД</t>
  </si>
  <si>
    <t>Первые блюда (Супы)</t>
  </si>
  <si>
    <t>Суп с рыбными консервами</t>
  </si>
  <si>
    <t>Вторые блюда</t>
  </si>
  <si>
    <t>Оладьи из печени по-кунцевски</t>
  </si>
  <si>
    <t>60г</t>
  </si>
  <si>
    <t>Соусы</t>
  </si>
  <si>
    <t>Соус сметанный</t>
  </si>
  <si>
    <t>10г</t>
  </si>
  <si>
    <t>Гарниры</t>
  </si>
  <si>
    <t>Каша гречневая рассыпчатая</t>
  </si>
  <si>
    <t>80г</t>
  </si>
  <si>
    <t>Кисель из клюквы</t>
  </si>
  <si>
    <t>Гренки из пшеничного хлеба</t>
  </si>
  <si>
    <t>Салат овощной с зеленым горошком</t>
  </si>
  <si>
    <t>40г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</si>
  <si>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</si>
  <si>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</si>
  <si>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</si>
  <si>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</si>
  <si>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</si>
  <si>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</si>
  <si>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Пряники</t>
  </si>
  <si>
    <t>30г</t>
  </si>
  <si>
    <t>УЖИН</t>
  </si>
  <si>
    <t>Каша молочная пшеничная жидкая</t>
  </si>
  <si>
    <t xml:space="preserve">Чай с молоком </t>
  </si>
  <si>
    <t>180г</t>
  </si>
  <si>
    <t>Сыр сычужный твердый порциями</t>
  </si>
  <si>
    <t>Общая стоимость дневного рациона</t>
  </si>
  <si>
    <t>25г</t>
  </si>
  <si>
    <t>15г</t>
  </si>
  <si>
    <t>200г</t>
  </si>
  <si>
    <t>50г</t>
  </si>
  <si>
    <t>120г</t>
  </si>
  <si>
    <t>70г</t>
  </si>
  <si>
    <t>Хлебцы без глютена</t>
  </si>
  <si>
    <t>220г</t>
  </si>
  <si>
    <t>Печенье без глютеновое</t>
  </si>
  <si>
    <t>210г</t>
  </si>
  <si>
    <t>Сок</t>
  </si>
  <si>
    <t>Каша рисовая молочная жидкая</t>
  </si>
  <si>
    <t xml:space="preserve">Яйцо отварное </t>
  </si>
  <si>
    <t xml:space="preserve">Чай с сахаром </t>
  </si>
  <si>
    <t xml:space="preserve">Джем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</si>
</sst>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2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44140625" bestFit="1" customWidth="1"/>
    <col min="4" max="4" width="9.5546875" bestFit="1" customWidth="1"/>
    <col min="5" max="5" width="6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63.2</v>
      </c>
      <c r="G5" s="1">
        <v>2.56</v>
      </c>
      <c r="H5" s="1">
        <v>2.16</v>
      </c>
      <c r="I5" s="1">
        <v>12.72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16</v>
      </c>
      <c r="E13" s="1"/>
      <c r="F13" s="1">
        <v>99.75</v>
      </c>
      <c r="G13" s="1">
        <v>5.5350000000000001</v>
      </c>
      <c r="H13" s="1">
        <v>4.335</v>
      </c>
      <c r="I13" s="1">
        <v>9.6300000000000008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166.5</v>
      </c>
      <c r="G14" s="1">
        <v>12.975</v>
      </c>
      <c r="H14" s="1">
        <v>8.7750000000000004</v>
      </c>
      <c r="I14" s="1">
        <v>8.85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11.53</v>
      </c>
      <c r="G15" s="1">
        <v>0.154</v>
      </c>
      <c r="H15" s="1">
        <v>1.0629999999999999</v>
      </c>
      <c r="I15" s="1">
        <v>0.33800000000000002</v>
      </c>
    </row>
    <row r="16" spans="1:9" x14ac:dyDescent="0.3">
      <c r="A16" s="1"/>
      <c r="B16" s="1" t="s">
        <v>39</v>
      </c>
      <c r="C16" s="1" t="s">
        <v>40</v>
      </c>
      <c r="D16" s="1" t="s">
        <v>41</v>
      </c>
      <c r="E16" s="1"/>
      <c r="F16" s="1">
        <v>134.96</v>
      </c>
      <c r="G16" s="1">
        <v>4.5599999999999996</v>
      </c>
      <c r="H16" s="1">
        <v>4.1840000000000002</v>
      </c>
      <c r="I16" s="1">
        <v>19.776</v>
      </c>
    </row>
    <row r="17" spans="1:9" x14ac:dyDescent="0.3">
      <c r="A17" s="1"/>
      <c r="B17" s="1" t="s">
        <v>17</v>
      </c>
      <c r="C17" s="1" t="s">
        <v>42</v>
      </c>
      <c r="D17" s="1" t="s">
        <v>16</v>
      </c>
      <c r="E17" s="1"/>
      <c r="F17" s="1">
        <v>72</v>
      </c>
      <c r="G17" s="1">
        <v>7.4999999999999997E-2</v>
      </c>
      <c r="H17" s="1">
        <v>0</v>
      </c>
      <c r="I17" s="1">
        <v>17.25</v>
      </c>
    </row>
    <row r="18" spans="1:9" x14ac:dyDescent="0.3">
      <c r="A18" s="1"/>
      <c r="B18" s="1" t="s">
        <v>20</v>
      </c>
      <c r="C18" s="1" t="s">
        <v>43</v>
      </c>
      <c r="D18" s="1" t="s">
        <v>38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44</v>
      </c>
      <c r="D19" s="1" t="s">
        <v>45</v>
      </c>
      <c r="E19" s="1"/>
      <c r="F19" s="1">
        <v>44.4</v>
      </c>
      <c r="G19" s="1">
        <v>1.1200000000000001</v>
      </c>
      <c r="H19" s="1">
        <v>2.84</v>
      </c>
      <c r="I19" s="1">
        <v>3.64</v>
      </c>
    </row>
    <row r="20" spans="1:9" x14ac:dyDescent="0.3">
      <c r="A20" s="1"/>
      <c r="B20" s="1" t="s">
        <v>23</v>
      </c>
      <c r="C20" s="1" t="s">
        <v>46</v>
      </c>
      <c r="D20" s="1" t="s">
        <v>38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23</v>
      </c>
      <c r="C21" s="1" t="s">
        <v>47</v>
      </c>
      <c r="D21" s="1" t="s">
        <v>25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50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51</v>
      </c>
      <c r="C25" s="1" t="s">
        <v>52</v>
      </c>
      <c r="D25" s="1" t="s">
        <v>53</v>
      </c>
      <c r="E25" s="1"/>
      <c r="F25" s="1">
        <v>109.8</v>
      </c>
      <c r="G25" s="1">
        <v>1.77</v>
      </c>
      <c r="H25" s="1">
        <v>0</v>
      </c>
      <c r="I25" s="1">
        <v>22.5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55</v>
      </c>
      <c r="D28" s="1" t="s">
        <v>16</v>
      </c>
      <c r="E28" s="1"/>
      <c r="F28" s="1">
        <v>182.25</v>
      </c>
      <c r="G28" s="1">
        <v>5.55</v>
      </c>
      <c r="H28" s="1">
        <v>5.61</v>
      </c>
      <c r="I28" s="1">
        <v>27.375</v>
      </c>
    </row>
    <row r="29" spans="1:9" x14ac:dyDescent="0.3">
      <c r="A29" s="1"/>
      <c r="B29" s="1" t="s">
        <v>17</v>
      </c>
      <c r="C29" s="1" t="s">
        <v>56</v>
      </c>
      <c r="D29" s="1" t="s">
        <v>57</v>
      </c>
      <c r="E29" s="1"/>
      <c r="F29" s="1">
        <v>72.900000000000006</v>
      </c>
      <c r="G29" s="1">
        <v>1.35</v>
      </c>
      <c r="H29" s="1">
        <v>1.17</v>
      </c>
      <c r="I29" s="1">
        <v>14.31</v>
      </c>
    </row>
    <row r="30" spans="1:9" x14ac:dyDescent="0.3">
      <c r="A30" s="1"/>
      <c r="B30" s="1" t="s">
        <v>20</v>
      </c>
      <c r="C30" s="1" t="s">
        <v>58</v>
      </c>
      <c r="D30" s="1" t="s">
        <v>38</v>
      </c>
      <c r="E30" s="1"/>
      <c r="F30" s="1">
        <v>34.299999999999997</v>
      </c>
      <c r="G30" s="1">
        <v>2.56</v>
      </c>
      <c r="H30" s="1">
        <v>2.61</v>
      </c>
      <c r="I30" s="1">
        <v>0</v>
      </c>
    </row>
    <row r="31" spans="1:9" x14ac:dyDescent="0.3">
      <c r="A31" s="1"/>
      <c r="B31" s="1" t="s">
        <v>23</v>
      </c>
      <c r="C31" s="1" t="s">
        <v>46</v>
      </c>
      <c r="D31" s="1" t="s">
        <v>25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23</v>
      </c>
      <c r="C32" s="1" t="s">
        <v>47</v>
      </c>
      <c r="D32" s="1" t="s">
        <v>25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3DD2B-EE37-426B-ACCD-2F4E87739671}">
  <dimension ref="A1:I34"/>
  <sheetViews>
    <sheetView topLeftCell="A1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44140625" bestFit="1" customWidth="1"/>
    <col min="4" max="4" width="9.5546875" bestFit="1" customWidth="1"/>
    <col min="5" max="5" width="6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57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53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57</v>
      </c>
      <c r="E13" s="1"/>
      <c r="F13" s="1">
        <v>119.7</v>
      </c>
      <c r="G13" s="1">
        <v>6.6420000000000003</v>
      </c>
      <c r="H13" s="1">
        <v>5.202</v>
      </c>
      <c r="I13" s="1">
        <v>11.555999999999999</v>
      </c>
    </row>
    <row r="14" spans="1:9" x14ac:dyDescent="0.3">
      <c r="A14" s="1"/>
      <c r="B14" s="1" t="s">
        <v>33</v>
      </c>
      <c r="C14" s="1" t="s">
        <v>34</v>
      </c>
      <c r="D14" s="1" t="s">
        <v>65</v>
      </c>
      <c r="E14" s="1"/>
      <c r="F14" s="1">
        <v>194.25</v>
      </c>
      <c r="G14" s="1">
        <v>15.138</v>
      </c>
      <c r="H14" s="1">
        <v>10.238</v>
      </c>
      <c r="I14" s="1">
        <v>10.324999999999999</v>
      </c>
    </row>
    <row r="15" spans="1:9" x14ac:dyDescent="0.3">
      <c r="A15" s="1"/>
      <c r="B15" s="1" t="s">
        <v>36</v>
      </c>
      <c r="C15" s="1" t="s">
        <v>37</v>
      </c>
      <c r="D15" s="1" t="s">
        <v>61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39</v>
      </c>
      <c r="C16" s="1" t="s">
        <v>40</v>
      </c>
      <c r="D16" s="1" t="s">
        <v>64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17</v>
      </c>
      <c r="C17" s="1" t="s">
        <v>42</v>
      </c>
      <c r="D17" s="1" t="s">
        <v>57</v>
      </c>
      <c r="E17" s="1"/>
      <c r="F17" s="1">
        <v>86.4</v>
      </c>
      <c r="G17" s="1">
        <v>0.09</v>
      </c>
      <c r="H17" s="1">
        <v>0</v>
      </c>
      <c r="I17" s="1">
        <v>20.7</v>
      </c>
    </row>
    <row r="18" spans="1:9" x14ac:dyDescent="0.3">
      <c r="A18" s="1"/>
      <c r="B18" s="1" t="s">
        <v>20</v>
      </c>
      <c r="C18" s="1" t="s">
        <v>43</v>
      </c>
      <c r="D18" s="1" t="s">
        <v>38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44</v>
      </c>
      <c r="D19" s="1" t="s">
        <v>63</v>
      </c>
      <c r="E19" s="1"/>
      <c r="F19" s="1">
        <v>55.5</v>
      </c>
      <c r="G19" s="1">
        <v>1.4</v>
      </c>
      <c r="H19" s="1">
        <v>3.55</v>
      </c>
      <c r="I19" s="1">
        <v>4.55</v>
      </c>
    </row>
    <row r="20" spans="1:9" x14ac:dyDescent="0.3">
      <c r="A20" s="1"/>
      <c r="B20" s="1" t="s">
        <v>23</v>
      </c>
      <c r="C20" s="1" t="s">
        <v>46</v>
      </c>
      <c r="D20" s="1" t="s">
        <v>61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47</v>
      </c>
      <c r="D21" s="1" t="s">
        <v>60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62</v>
      </c>
      <c r="E24" s="1"/>
      <c r="F24" s="1">
        <v>106</v>
      </c>
      <c r="G24" s="1">
        <v>5.8</v>
      </c>
      <c r="H24" s="1">
        <v>5</v>
      </c>
      <c r="I24" s="1">
        <v>9.6</v>
      </c>
    </row>
    <row r="25" spans="1:9" x14ac:dyDescent="0.3">
      <c r="A25" s="1"/>
      <c r="B25" s="1" t="s">
        <v>51</v>
      </c>
      <c r="C25" s="1" t="s">
        <v>52</v>
      </c>
      <c r="D25" s="1" t="s">
        <v>53</v>
      </c>
      <c r="E25" s="1"/>
      <c r="F25" s="1">
        <v>109.8</v>
      </c>
      <c r="G25" s="1">
        <v>1.77</v>
      </c>
      <c r="H25" s="1">
        <v>0</v>
      </c>
      <c r="I25" s="1">
        <v>22.5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55</v>
      </c>
      <c r="D28" s="1" t="s">
        <v>62</v>
      </c>
      <c r="E28" s="1"/>
      <c r="F28" s="1">
        <v>243</v>
      </c>
      <c r="G28" s="1">
        <v>7.4</v>
      </c>
      <c r="H28" s="1">
        <v>7.48</v>
      </c>
      <c r="I28" s="1">
        <v>36.5</v>
      </c>
    </row>
    <row r="29" spans="1:9" x14ac:dyDescent="0.3">
      <c r="A29" s="1"/>
      <c r="B29" s="1" t="s">
        <v>17</v>
      </c>
      <c r="C29" s="1" t="s">
        <v>56</v>
      </c>
      <c r="D29" s="1" t="s">
        <v>62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20</v>
      </c>
      <c r="C30" s="1" t="s">
        <v>58</v>
      </c>
      <c r="D30" s="1" t="s">
        <v>61</v>
      </c>
      <c r="E30" s="1"/>
      <c r="F30" s="1">
        <v>51.45</v>
      </c>
      <c r="G30" s="1">
        <v>3.84</v>
      </c>
      <c r="H30" s="1">
        <v>3.915</v>
      </c>
      <c r="I30" s="1">
        <v>0</v>
      </c>
    </row>
    <row r="31" spans="1:9" x14ac:dyDescent="0.3">
      <c r="A31" s="1"/>
      <c r="B31" s="1" t="s">
        <v>23</v>
      </c>
      <c r="C31" s="1" t="s">
        <v>46</v>
      </c>
      <c r="D31" s="1" t="s">
        <v>60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23</v>
      </c>
      <c r="C32" s="1" t="s">
        <v>47</v>
      </c>
      <c r="D32" s="1" t="s">
        <v>60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9207-D44E-4333-B7CA-941443A072FE}">
  <dimension ref="A1:I34"/>
  <sheetViews>
    <sheetView tabSelected="1" workbookViewId="0">
      <selection activeCell="B14" sqref="B1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62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53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62</v>
      </c>
      <c r="E13" s="1"/>
      <c r="F13" s="1">
        <v>133</v>
      </c>
      <c r="G13" s="1">
        <v>7.38</v>
      </c>
      <c r="H13" s="1">
        <v>5.78</v>
      </c>
      <c r="I13" s="1">
        <v>12.84</v>
      </c>
    </row>
    <row r="14" spans="1:9" x14ac:dyDescent="0.3">
      <c r="A14" s="1"/>
      <c r="B14" s="1" t="s">
        <v>33</v>
      </c>
      <c r="C14" s="1" t="s">
        <v>34</v>
      </c>
      <c r="D14" s="1" t="s">
        <v>65</v>
      </c>
      <c r="E14" s="1"/>
      <c r="F14" s="1">
        <v>194.25</v>
      </c>
      <c r="G14" s="1">
        <v>15.138</v>
      </c>
      <c r="H14" s="1">
        <v>10.238</v>
      </c>
      <c r="I14" s="1">
        <v>10.324999999999999</v>
      </c>
    </row>
    <row r="15" spans="1:9" x14ac:dyDescent="0.3">
      <c r="A15" s="1"/>
      <c r="B15" s="1" t="s">
        <v>36</v>
      </c>
      <c r="C15" s="1" t="s">
        <v>37</v>
      </c>
      <c r="D15" s="1" t="s">
        <v>61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39</v>
      </c>
      <c r="C16" s="1" t="s">
        <v>40</v>
      </c>
      <c r="D16" s="1" t="s">
        <v>64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17</v>
      </c>
      <c r="C17" s="1" t="s">
        <v>42</v>
      </c>
      <c r="D17" s="1" t="s">
        <v>62</v>
      </c>
      <c r="E17" s="1"/>
      <c r="F17" s="1">
        <v>96</v>
      </c>
      <c r="G17" s="1">
        <v>0.1</v>
      </c>
      <c r="H17" s="1">
        <v>0</v>
      </c>
      <c r="I17" s="1">
        <v>23</v>
      </c>
    </row>
    <row r="18" spans="1:9" x14ac:dyDescent="0.3">
      <c r="A18" s="1"/>
      <c r="B18" s="1" t="s">
        <v>20</v>
      </c>
      <c r="C18" s="1" t="s">
        <v>43</v>
      </c>
      <c r="D18" s="1" t="s">
        <v>38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44</v>
      </c>
      <c r="D19" s="1" t="s">
        <v>63</v>
      </c>
      <c r="E19" s="1"/>
      <c r="F19" s="1">
        <v>55.5</v>
      </c>
      <c r="G19" s="1">
        <v>1.4</v>
      </c>
      <c r="H19" s="1">
        <v>3.55</v>
      </c>
      <c r="I19" s="1">
        <v>4.55</v>
      </c>
    </row>
    <row r="20" spans="1:9" x14ac:dyDescent="0.3">
      <c r="A20" s="1"/>
      <c r="B20" s="1" t="s">
        <v>23</v>
      </c>
      <c r="C20" s="1" t="s">
        <v>46</v>
      </c>
      <c r="D20" s="1" t="s">
        <v>61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47</v>
      </c>
      <c r="D21" s="1" t="s">
        <v>60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69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51</v>
      </c>
      <c r="C25" s="1" t="s">
        <v>52</v>
      </c>
      <c r="D25" s="1" t="s">
        <v>53</v>
      </c>
      <c r="E25" s="1"/>
      <c r="F25" s="1">
        <v>109.8</v>
      </c>
      <c r="G25" s="1">
        <v>1.77</v>
      </c>
      <c r="H25" s="1">
        <v>0</v>
      </c>
      <c r="I25" s="1">
        <v>22.5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55</v>
      </c>
      <c r="D28" s="1" t="s">
        <v>67</v>
      </c>
      <c r="E28" s="1"/>
      <c r="F28" s="1">
        <v>267.3</v>
      </c>
      <c r="G28" s="1">
        <v>8.14</v>
      </c>
      <c r="H28" s="1">
        <v>8.2279999999999998</v>
      </c>
      <c r="I28" s="1">
        <v>40.15</v>
      </c>
    </row>
    <row r="29" spans="1:9" x14ac:dyDescent="0.3">
      <c r="A29" s="1"/>
      <c r="B29" s="1" t="s">
        <v>17</v>
      </c>
      <c r="C29" s="1" t="s">
        <v>56</v>
      </c>
      <c r="D29" s="1" t="s">
        <v>62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20</v>
      </c>
      <c r="C30" s="1" t="s">
        <v>58</v>
      </c>
      <c r="D30" s="1" t="s">
        <v>61</v>
      </c>
      <c r="E30" s="1"/>
      <c r="F30" s="1">
        <v>51.45</v>
      </c>
      <c r="G30" s="1">
        <v>3.84</v>
      </c>
      <c r="H30" s="1">
        <v>3.915</v>
      </c>
      <c r="I30" s="1">
        <v>0</v>
      </c>
    </row>
    <row r="31" spans="1:9" x14ac:dyDescent="0.3">
      <c r="A31" s="1"/>
      <c r="B31" s="1" t="s">
        <v>23</v>
      </c>
      <c r="C31" s="1" t="s">
        <v>46</v>
      </c>
      <c r="D31" s="1" t="s">
        <v>60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23</v>
      </c>
      <c r="C32" s="1" t="s">
        <v>47</v>
      </c>
      <c r="D32" s="1" t="s">
        <v>60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BDC4B-3E1E-44F6-9691-BC1E0CE20476}">
  <dimension ref="A1:I45"/>
  <sheetViews>
    <sheetView topLeftCell="A19" workbookViewId="0">
      <selection activeCell="E46" sqref="E4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45363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14</v>
      </c>
      <c r="C5" s="1" t="s">
        <v>71</v>
      </c>
      <c r="D5" s="1" t="s">
        <v>57</v>
      </c>
      <c r="E5" s="1"/>
      <c r="F5" s="1">
        <f>180*1.147</f>
        <v>206.46</v>
      </c>
      <c r="G5" s="1">
        <f>180*0.028</f>
        <v>5.04</v>
      </c>
      <c r="H5" s="1">
        <f>180*0.044</f>
        <v>7.92</v>
      </c>
      <c r="I5" s="1">
        <f>180*0.162</f>
        <v>29.16</v>
      </c>
    </row>
    <row r="6" spans="1:9" x14ac:dyDescent="0.3">
      <c r="A6" s="1"/>
      <c r="B6" s="1" t="s">
        <v>17</v>
      </c>
      <c r="C6" s="1" t="s">
        <v>18</v>
      </c>
      <c r="D6" s="1" t="s">
        <v>62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20</v>
      </c>
      <c r="C7" s="1" t="s">
        <v>21</v>
      </c>
      <c r="D7" s="1" t="s">
        <v>22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/>
      <c r="C8" s="1" t="s">
        <v>72</v>
      </c>
      <c r="D8" s="1" t="s">
        <v>45</v>
      </c>
      <c r="E8" s="1"/>
      <c r="F8" s="1">
        <v>63</v>
      </c>
      <c r="G8" s="1"/>
      <c r="H8" s="1"/>
      <c r="I8" s="1"/>
    </row>
    <row r="9" spans="1:9" x14ac:dyDescent="0.3">
      <c r="A9" s="1"/>
      <c r="B9" s="1" t="s">
        <v>23</v>
      </c>
      <c r="C9" s="1" t="s">
        <v>24</v>
      </c>
      <c r="D9" s="1" t="s">
        <v>53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23</v>
      </c>
      <c r="C10" s="1" t="s">
        <v>66</v>
      </c>
      <c r="D10" s="1" t="s">
        <v>53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28</v>
      </c>
      <c r="D13" s="1" t="s">
        <v>29</v>
      </c>
      <c r="E13" s="1"/>
      <c r="F13" s="1">
        <v>87</v>
      </c>
      <c r="G13" s="1">
        <v>5</v>
      </c>
      <c r="H13" s="1">
        <v>3.2</v>
      </c>
      <c r="I13" s="1">
        <v>8.5</v>
      </c>
    </row>
    <row r="14" spans="1:9" x14ac:dyDescent="0.3">
      <c r="A14" s="1"/>
      <c r="B14" s="1" t="s">
        <v>17</v>
      </c>
      <c r="C14" s="1" t="s">
        <v>70</v>
      </c>
      <c r="D14" s="1" t="s">
        <v>29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30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31</v>
      </c>
      <c r="C17" s="1" t="s">
        <v>32</v>
      </c>
      <c r="D17" s="1" t="s">
        <v>62</v>
      </c>
      <c r="E17" s="1"/>
      <c r="F17" s="1">
        <v>133</v>
      </c>
      <c r="G17" s="1">
        <v>7.38</v>
      </c>
      <c r="H17" s="1">
        <v>5.78</v>
      </c>
      <c r="I17" s="1">
        <v>12.84</v>
      </c>
    </row>
    <row r="18" spans="1:9" x14ac:dyDescent="0.3">
      <c r="A18" s="1"/>
      <c r="B18" s="1" t="s">
        <v>33</v>
      </c>
      <c r="C18" s="1" t="s">
        <v>34</v>
      </c>
      <c r="D18" s="1" t="s">
        <v>65</v>
      </c>
      <c r="E18" s="1"/>
      <c r="F18" s="1">
        <v>194.25</v>
      </c>
      <c r="G18" s="1">
        <v>15.138</v>
      </c>
      <c r="H18" s="1">
        <v>10.238</v>
      </c>
      <c r="I18" s="1">
        <v>10.324999999999999</v>
      </c>
    </row>
    <row r="19" spans="1:9" x14ac:dyDescent="0.3">
      <c r="A19" s="1"/>
      <c r="B19" s="1" t="s">
        <v>36</v>
      </c>
      <c r="C19" s="1" t="s">
        <v>37</v>
      </c>
      <c r="D19" s="1" t="s">
        <v>61</v>
      </c>
      <c r="E19" s="1"/>
      <c r="F19" s="1">
        <v>17.295000000000002</v>
      </c>
      <c r="G19" s="1">
        <v>0.23100000000000001</v>
      </c>
      <c r="H19" s="1">
        <v>1.595</v>
      </c>
      <c r="I19" s="1">
        <v>0.50700000000000001</v>
      </c>
    </row>
    <row r="20" spans="1:9" x14ac:dyDescent="0.3">
      <c r="A20" s="1"/>
      <c r="B20" s="1" t="s">
        <v>39</v>
      </c>
      <c r="C20" s="1" t="s">
        <v>40</v>
      </c>
      <c r="D20" s="1" t="s">
        <v>64</v>
      </c>
      <c r="E20" s="1"/>
      <c r="F20" s="1">
        <v>202.44</v>
      </c>
      <c r="G20" s="1">
        <v>6.84</v>
      </c>
      <c r="H20" s="1">
        <v>6.2759999999999998</v>
      </c>
      <c r="I20" s="1">
        <v>29.664000000000001</v>
      </c>
    </row>
    <row r="21" spans="1:9" x14ac:dyDescent="0.3">
      <c r="A21" s="1"/>
      <c r="B21" s="1" t="s">
        <v>17</v>
      </c>
      <c r="C21" s="1" t="s">
        <v>42</v>
      </c>
      <c r="D21" s="1" t="s">
        <v>62</v>
      </c>
      <c r="E21" s="1"/>
      <c r="F21" s="1">
        <v>96</v>
      </c>
      <c r="G21" s="1">
        <v>0.1</v>
      </c>
      <c r="H21" s="1">
        <v>0</v>
      </c>
      <c r="I21" s="1">
        <v>23</v>
      </c>
    </row>
    <row r="22" spans="1:9" x14ac:dyDescent="0.3">
      <c r="A22" s="1"/>
      <c r="B22" s="1" t="s">
        <v>20</v>
      </c>
      <c r="C22" s="1" t="s">
        <v>43</v>
      </c>
      <c r="D22" s="1" t="s">
        <v>38</v>
      </c>
      <c r="E22" s="1"/>
      <c r="F22" s="1">
        <v>33.42</v>
      </c>
      <c r="G22" s="1">
        <v>1.1200000000000001</v>
      </c>
      <c r="H22" s="1">
        <v>0.107</v>
      </c>
      <c r="I22" s="1">
        <v>6.9740000000000002</v>
      </c>
    </row>
    <row r="23" spans="1:9" x14ac:dyDescent="0.3">
      <c r="A23" s="1"/>
      <c r="B23" s="1" t="s">
        <v>20</v>
      </c>
      <c r="C23" s="1" t="s">
        <v>44</v>
      </c>
      <c r="D23" s="1" t="s">
        <v>63</v>
      </c>
      <c r="E23" s="1"/>
      <c r="F23" s="1">
        <v>55.5</v>
      </c>
      <c r="G23" s="1">
        <v>1.4</v>
      </c>
      <c r="H23" s="1">
        <v>3.55</v>
      </c>
      <c r="I23" s="1">
        <v>4.55</v>
      </c>
    </row>
    <row r="24" spans="1:9" x14ac:dyDescent="0.3">
      <c r="A24" s="1"/>
      <c r="B24" s="1" t="s">
        <v>23</v>
      </c>
      <c r="C24" s="1" t="s">
        <v>46</v>
      </c>
      <c r="D24" s="1" t="s">
        <v>61</v>
      </c>
      <c r="E24" s="1"/>
      <c r="F24" s="1">
        <v>35.25</v>
      </c>
      <c r="G24" s="1">
        <v>1.1399999999999999</v>
      </c>
      <c r="H24" s="1">
        <v>0.12</v>
      </c>
      <c r="I24" s="1">
        <v>7.38</v>
      </c>
    </row>
    <row r="25" spans="1:9" x14ac:dyDescent="0.3">
      <c r="A25" s="1"/>
      <c r="B25" s="1" t="s">
        <v>23</v>
      </c>
      <c r="C25" s="1" t="s">
        <v>47</v>
      </c>
      <c r="D25" s="1" t="s">
        <v>60</v>
      </c>
      <c r="E25" s="1"/>
      <c r="F25" s="1">
        <v>43.5</v>
      </c>
      <c r="G25" s="1">
        <v>1.65</v>
      </c>
      <c r="H25" s="1">
        <v>0.3</v>
      </c>
      <c r="I25" s="1">
        <v>8.35</v>
      </c>
    </row>
    <row r="26" spans="1:9" x14ac:dyDescent="0.3">
      <c r="A26" s="1"/>
      <c r="B26" s="1" t="s">
        <v>23</v>
      </c>
      <c r="C26" s="1" t="s">
        <v>66</v>
      </c>
      <c r="D26" s="1" t="s">
        <v>53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48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49</v>
      </c>
      <c r="D29" s="1" t="s">
        <v>69</v>
      </c>
      <c r="E29" s="1"/>
      <c r="F29" s="1">
        <v>111.3</v>
      </c>
      <c r="G29" s="1">
        <v>6.09</v>
      </c>
      <c r="H29" s="1">
        <v>5.25</v>
      </c>
      <c r="I29" s="1">
        <v>10.08</v>
      </c>
    </row>
    <row r="30" spans="1:9" x14ac:dyDescent="0.3">
      <c r="A30" s="1"/>
      <c r="B30" s="1" t="s">
        <v>17</v>
      </c>
      <c r="C30" s="1" t="s">
        <v>73</v>
      </c>
      <c r="D30" s="1" t="s">
        <v>62</v>
      </c>
      <c r="E30" s="1"/>
      <c r="F30" s="1">
        <v>60</v>
      </c>
      <c r="G30" s="1"/>
      <c r="H30" s="1"/>
      <c r="I30" s="1"/>
    </row>
    <row r="31" spans="1:9" ht="15" customHeight="1" x14ac:dyDescent="0.3">
      <c r="A31" s="1"/>
      <c r="B31" s="1" t="s">
        <v>51</v>
      </c>
      <c r="C31" s="1" t="s">
        <v>68</v>
      </c>
      <c r="D31" s="1" t="s">
        <v>53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/>
      <c r="B32" s="1" t="s">
        <v>51</v>
      </c>
      <c r="C32" s="1" t="s">
        <v>52</v>
      </c>
      <c r="D32" s="1" t="s">
        <v>53</v>
      </c>
      <c r="E32" s="1"/>
      <c r="F32" s="1">
        <v>109.8</v>
      </c>
      <c r="G32" s="1">
        <v>1.77</v>
      </c>
      <c r="H32" s="1">
        <v>0</v>
      </c>
      <c r="I32" s="1">
        <v>22.5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14</v>
      </c>
      <c r="C35" s="1" t="s">
        <v>55</v>
      </c>
      <c r="D35" s="1" t="s">
        <v>67</v>
      </c>
      <c r="E35" s="1"/>
      <c r="F35" s="1">
        <v>267.3</v>
      </c>
      <c r="G35" s="1">
        <v>8.14</v>
      </c>
      <c r="H35" s="1">
        <v>8.2279999999999998</v>
      </c>
      <c r="I35" s="1">
        <v>40.15</v>
      </c>
    </row>
    <row r="36" spans="1:9" x14ac:dyDescent="0.3">
      <c r="A36" s="1"/>
      <c r="B36" s="1" t="s">
        <v>14</v>
      </c>
      <c r="C36" s="1" t="s">
        <v>71</v>
      </c>
      <c r="D36" s="1" t="s">
        <v>57</v>
      </c>
      <c r="E36" s="1"/>
      <c r="F36" s="1">
        <f>180*1.147</f>
        <v>206.46</v>
      </c>
      <c r="G36" s="1">
        <f>180*0.028</f>
        <v>5.04</v>
      </c>
      <c r="H36" s="1">
        <f>180*0.044</f>
        <v>7.92</v>
      </c>
      <c r="I36" s="1">
        <f>180*0.162</f>
        <v>29.16</v>
      </c>
    </row>
    <row r="37" spans="1:9" x14ac:dyDescent="0.3">
      <c r="A37" s="1"/>
      <c r="B37" s="1" t="s">
        <v>17</v>
      </c>
      <c r="C37" s="1" t="s">
        <v>56</v>
      </c>
      <c r="D37" s="1" t="s">
        <v>62</v>
      </c>
      <c r="E37" s="1"/>
      <c r="F37" s="1">
        <v>81</v>
      </c>
      <c r="G37" s="1">
        <v>1.5</v>
      </c>
      <c r="H37" s="1">
        <v>1.3</v>
      </c>
      <c r="I37" s="1">
        <v>15.9</v>
      </c>
    </row>
    <row r="38" spans="1:9" x14ac:dyDescent="0.3">
      <c r="A38" s="1"/>
      <c r="B38" s="1" t="s">
        <v>17</v>
      </c>
      <c r="C38" s="1" t="s">
        <v>73</v>
      </c>
      <c r="D38" s="1" t="s">
        <v>62</v>
      </c>
      <c r="E38" s="1"/>
      <c r="F38" s="1">
        <v>60</v>
      </c>
      <c r="G38" s="1"/>
      <c r="H38" s="1"/>
      <c r="I38" s="1"/>
    </row>
    <row r="39" spans="1:9" x14ac:dyDescent="0.3">
      <c r="A39" s="1"/>
      <c r="B39" s="1" t="s">
        <v>20</v>
      </c>
      <c r="C39" s="1" t="s">
        <v>58</v>
      </c>
      <c r="D39" s="1" t="s">
        <v>61</v>
      </c>
      <c r="E39" s="1"/>
      <c r="F39" s="1">
        <v>51.45</v>
      </c>
      <c r="G39" s="1">
        <v>3.84</v>
      </c>
      <c r="H39" s="1">
        <v>3.915</v>
      </c>
      <c r="I39" s="1">
        <v>0</v>
      </c>
    </row>
    <row r="40" spans="1:9" x14ac:dyDescent="0.3">
      <c r="A40" s="1"/>
      <c r="B40" s="1" t="s">
        <v>20</v>
      </c>
      <c r="C40" s="1" t="s">
        <v>74</v>
      </c>
      <c r="D40" s="1" t="s">
        <v>61</v>
      </c>
      <c r="E40" s="1"/>
      <c r="F40" s="1">
        <v>44</v>
      </c>
      <c r="G40" s="1"/>
      <c r="H40" s="1"/>
      <c r="I40" s="1"/>
    </row>
    <row r="41" spans="1:9" x14ac:dyDescent="0.3">
      <c r="A41" s="1"/>
      <c r="B41" s="1" t="s">
        <v>23</v>
      </c>
      <c r="C41" s="1" t="s">
        <v>46</v>
      </c>
      <c r="D41" s="1" t="s">
        <v>60</v>
      </c>
      <c r="E41" s="1"/>
      <c r="F41" s="1">
        <v>58.75</v>
      </c>
      <c r="G41" s="1">
        <v>1.9</v>
      </c>
      <c r="H41" s="1">
        <v>0.2</v>
      </c>
      <c r="I41" s="1">
        <v>12.3</v>
      </c>
    </row>
    <row r="42" spans="1:9" x14ac:dyDescent="0.3">
      <c r="A42" s="1"/>
      <c r="B42" s="1" t="s">
        <v>23</v>
      </c>
      <c r="C42" s="1" t="s">
        <v>47</v>
      </c>
      <c r="D42" s="1" t="s">
        <v>60</v>
      </c>
      <c r="E42" s="1"/>
      <c r="F42" s="1">
        <v>43.5</v>
      </c>
      <c r="G42" s="1">
        <v>1.65</v>
      </c>
      <c r="H42" s="1">
        <v>0.3</v>
      </c>
      <c r="I42" s="1">
        <v>8.35</v>
      </c>
    </row>
    <row r="43" spans="1:9" x14ac:dyDescent="0.3">
      <c r="A43" s="1"/>
      <c r="B43" s="1" t="s">
        <v>23</v>
      </c>
      <c r="C43" s="1" t="s">
        <v>66</v>
      </c>
      <c r="D43" s="1" t="s">
        <v>53</v>
      </c>
      <c r="E43" s="1"/>
      <c r="F43" s="1">
        <v>0</v>
      </c>
      <c r="G43" s="1">
        <v>0</v>
      </c>
      <c r="H43" s="1">
        <v>0</v>
      </c>
      <c r="I43" s="1">
        <v>0</v>
      </c>
    </row>
    <row r="44" spans="1:9" x14ac:dyDescent="0.3">
      <c r="A44" s="1" t="s">
        <v>26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59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2024-03-11T07:31:20Z</dcterms:created>
  <dcterms:modified xsi:type="dcterms:W3CDTF">2024-03-11T07:37:05Z</dcterms:modified>
  <cp:category/>
</cp:coreProperties>
</file>